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-120" yWindow="-120" windowWidth="2073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5" i="1" l="1"/>
  <c r="L194" i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43" i="1" s="1"/>
  <c r="L32" i="1"/>
  <c r="L23" i="1"/>
  <c r="L13" i="1"/>
  <c r="L24" i="1" s="1"/>
  <c r="G13" i="1"/>
  <c r="G24" i="1"/>
  <c r="G32" i="1"/>
  <c r="G43" i="1"/>
  <c r="G51" i="1"/>
  <c r="G70" i="1"/>
  <c r="G81" i="1"/>
  <c r="G89" i="1"/>
  <c r="G108" i="1"/>
  <c r="G127" i="1"/>
  <c r="G138" i="1"/>
  <c r="G146" i="1"/>
  <c r="G165" i="1"/>
  <c r="G176" i="1"/>
  <c r="G184" i="1"/>
  <c r="H13" i="1"/>
  <c r="H24" i="1" s="1"/>
  <c r="H32" i="1"/>
  <c r="H43" i="1" s="1"/>
  <c r="H51" i="1"/>
  <c r="H62" i="1" s="1"/>
  <c r="H70" i="1"/>
  <c r="H81" i="1" s="1"/>
  <c r="H89" i="1"/>
  <c r="H100" i="1" s="1"/>
  <c r="H108" i="1"/>
  <c r="H119" i="1" s="1"/>
  <c r="H127" i="1"/>
  <c r="H138" i="1" s="1"/>
  <c r="H146" i="1"/>
  <c r="H157" i="1" s="1"/>
  <c r="H165" i="1"/>
  <c r="H176" i="1" s="1"/>
  <c r="H184" i="1"/>
  <c r="H195" i="1" s="1"/>
  <c r="I13" i="1"/>
  <c r="I24" i="1"/>
  <c r="I32" i="1"/>
  <c r="I43" i="1"/>
  <c r="I51" i="1"/>
  <c r="I70" i="1"/>
  <c r="I81" i="1"/>
  <c r="I89" i="1"/>
  <c r="I108" i="1"/>
  <c r="I127" i="1"/>
  <c r="I138" i="1"/>
  <c r="I146" i="1"/>
  <c r="I165" i="1"/>
  <c r="I176" i="1"/>
  <c r="I184" i="1"/>
  <c r="J13" i="1"/>
  <c r="J24" i="1" s="1"/>
  <c r="J32" i="1"/>
  <c r="J43" i="1" s="1"/>
  <c r="J51" i="1"/>
  <c r="J62" i="1" s="1"/>
  <c r="J70" i="1"/>
  <c r="J81" i="1" s="1"/>
  <c r="J89" i="1"/>
  <c r="J100" i="1" s="1"/>
  <c r="J108" i="1"/>
  <c r="J119" i="1" s="1"/>
  <c r="J127" i="1"/>
  <c r="J138" i="1" s="1"/>
  <c r="J146" i="1"/>
  <c r="J157" i="1" s="1"/>
  <c r="J165" i="1"/>
  <c r="J176" i="1" s="1"/>
  <c r="J184" i="1"/>
  <c r="J195" i="1" s="1"/>
  <c r="F13" i="1"/>
  <c r="F24" i="1"/>
  <c r="F32" i="1"/>
  <c r="F51" i="1"/>
  <c r="F62" i="1"/>
  <c r="F70" i="1"/>
  <c r="F89" i="1"/>
  <c r="F100" i="1"/>
  <c r="F108" i="1"/>
  <c r="F119" i="1"/>
  <c r="F127" i="1"/>
  <c r="F146" i="1"/>
  <c r="F157" i="1"/>
  <c r="F165" i="1"/>
  <c r="F184" i="1"/>
  <c r="F195" i="1"/>
  <c r="A109" i="1"/>
  <c r="B195" i="1"/>
  <c r="A195" i="1"/>
  <c r="J194" i="1"/>
  <c r="I194" i="1"/>
  <c r="I195" i="1" s="1"/>
  <c r="H194" i="1"/>
  <c r="G194" i="1"/>
  <c r="G195" i="1" s="1"/>
  <c r="F194" i="1"/>
  <c r="B185" i="1"/>
  <c r="A185" i="1"/>
  <c r="B176" i="1"/>
  <c r="A176" i="1"/>
  <c r="J175" i="1"/>
  <c r="I175" i="1"/>
  <c r="H175" i="1"/>
  <c r="G175" i="1"/>
  <c r="F175" i="1"/>
  <c r="F176" i="1" s="1"/>
  <c r="B166" i="1"/>
  <c r="A166" i="1"/>
  <c r="B157" i="1"/>
  <c r="A157" i="1"/>
  <c r="J156" i="1"/>
  <c r="I156" i="1"/>
  <c r="I157" i="1" s="1"/>
  <c r="H156" i="1"/>
  <c r="G156" i="1"/>
  <c r="G157" i="1" s="1"/>
  <c r="F156" i="1"/>
  <c r="B147" i="1"/>
  <c r="A147" i="1"/>
  <c r="B138" i="1"/>
  <c r="A138" i="1"/>
  <c r="J137" i="1"/>
  <c r="I137" i="1"/>
  <c r="H137" i="1"/>
  <c r="G137" i="1"/>
  <c r="F137" i="1"/>
  <c r="F138" i="1" s="1"/>
  <c r="B128" i="1"/>
  <c r="A128" i="1"/>
  <c r="B119" i="1"/>
  <c r="A119" i="1"/>
  <c r="J118" i="1"/>
  <c r="I118" i="1"/>
  <c r="I119" i="1" s="1"/>
  <c r="H118" i="1"/>
  <c r="G118" i="1"/>
  <c r="G119" i="1" s="1"/>
  <c r="F118" i="1"/>
  <c r="B109" i="1"/>
  <c r="B100" i="1"/>
  <c r="A100" i="1"/>
  <c r="J99" i="1"/>
  <c r="I99" i="1"/>
  <c r="I100" i="1" s="1"/>
  <c r="H99" i="1"/>
  <c r="G99" i="1"/>
  <c r="G100" i="1" s="1"/>
  <c r="F99" i="1"/>
  <c r="B90" i="1"/>
  <c r="A90" i="1"/>
  <c r="B81" i="1"/>
  <c r="A81" i="1"/>
  <c r="J80" i="1"/>
  <c r="I80" i="1"/>
  <c r="H80" i="1"/>
  <c r="G80" i="1"/>
  <c r="F80" i="1"/>
  <c r="F81" i="1" s="1"/>
  <c r="B71" i="1"/>
  <c r="A71" i="1"/>
  <c r="B62" i="1"/>
  <c r="A62" i="1"/>
  <c r="J61" i="1"/>
  <c r="I61" i="1"/>
  <c r="I62" i="1" s="1"/>
  <c r="H61" i="1"/>
  <c r="G61" i="1"/>
  <c r="G62" i="1" s="1"/>
  <c r="F61" i="1"/>
  <c r="B52" i="1"/>
  <c r="A52" i="1"/>
  <c r="B43" i="1"/>
  <c r="A43" i="1"/>
  <c r="J42" i="1"/>
  <c r="I42" i="1"/>
  <c r="H42" i="1"/>
  <c r="G42" i="1"/>
  <c r="F42" i="1"/>
  <c r="F43" i="1" s="1"/>
  <c r="B33" i="1"/>
  <c r="A33" i="1"/>
  <c r="B24" i="1"/>
  <c r="A24" i="1"/>
  <c r="B14" i="1"/>
  <c r="A14" i="1"/>
  <c r="G23" i="1"/>
  <c r="H23" i="1"/>
  <c r="I23" i="1"/>
  <c r="J23" i="1"/>
  <c r="F23" i="1"/>
  <c r="J196" i="1" l="1"/>
  <c r="I196" i="1"/>
  <c r="F196" i="1"/>
  <c r="H196" i="1"/>
  <c r="G196" i="1"/>
  <c r="L196" i="1"/>
</calcChain>
</file>

<file path=xl/sharedStrings.xml><?xml version="1.0" encoding="utf-8"?>
<sst xmlns="http://schemas.openxmlformats.org/spreadsheetml/2006/main" count="235" uniqueCount="79">
  <si>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</si>
  <si>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</si>
  <si>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</si>
  <si>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</si>
  <si>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</si>
  <si>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</si>
  <si>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</si>
  <si>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</si>
  <si>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</si>
  <si>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</si>
  <si>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</si>
  <si>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</si>
  <si>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</si>
  <si>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</si>
  <si>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</si>
  <si>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</si>
  <si>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</si>
  <si>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</si>
  <si>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</si>
  <si>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</si>
  <si>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</si>
  <si>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</si>
  <si>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</si>
  <si>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</si>
  <si>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</si>
  <si>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</si>
  <si>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</si>
  <si>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</si>
  <si>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</si>
  <si>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</si>
  <si>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</si>
  <si>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</si>
  <si>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</si>
  <si>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</si>
  <si>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</si>
  <si>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</si>
  <si>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</si>
  <si>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</si>
  <si>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</si>
  <si>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</si>
  <si>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Бутерброд с маслом</t>
  </si>
  <si>
    <t>Кофейный напиток на сгущенном молоко</t>
  </si>
  <si>
    <t>Каша "Дружба"</t>
  </si>
  <si>
    <t>Йогурт питьевой</t>
  </si>
  <si>
    <t>Омлет с сыром твердым</t>
  </si>
  <si>
    <t>Чай с сахаром</t>
  </si>
  <si>
    <t>Зеленый горошек</t>
  </si>
  <si>
    <t>Бутерброд с джемом</t>
  </si>
  <si>
    <t>Рис припущенный</t>
  </si>
  <si>
    <t>Рыба (минтай) отварная с овощами</t>
  </si>
  <si>
    <t>Чай с лимоном</t>
  </si>
  <si>
    <t xml:space="preserve">Хлеб пшеничный </t>
  </si>
  <si>
    <t xml:space="preserve">Булочка </t>
  </si>
  <si>
    <t>Овощи натуральные (огурцы)</t>
  </si>
  <si>
    <t>Макаронные изделия отварные</t>
  </si>
  <si>
    <t>Птица отварная</t>
  </si>
  <si>
    <t>Компот из кураги</t>
  </si>
  <si>
    <t>Хлеб ржаной</t>
  </si>
  <si>
    <t>Икра кабачковая</t>
  </si>
  <si>
    <t>Молоко сгущенное</t>
  </si>
  <si>
    <t>Яблоко</t>
  </si>
  <si>
    <t>Какао с молоком</t>
  </si>
  <si>
    <t>Печенье</t>
  </si>
  <si>
    <t>Батон</t>
  </si>
  <si>
    <t>Картофельное пюре</t>
  </si>
  <si>
    <t>Кнели рыбные припущенные</t>
  </si>
  <si>
    <t>Овощи натуральные (помидоры)</t>
  </si>
  <si>
    <t>Каша гречневая рассыпчатая</t>
  </si>
  <si>
    <t>Гуляш из говядины</t>
  </si>
  <si>
    <t>Напиток из плодов шиповника</t>
  </si>
  <si>
    <t>Сыр твердый</t>
  </si>
  <si>
    <t>Плов из бройлера-цыпленка</t>
  </si>
  <si>
    <t>Хлеб пшеничный</t>
  </si>
  <si>
    <t>Булочка</t>
  </si>
  <si>
    <t>Пудинг из творога паровой</t>
  </si>
  <si>
    <t>Каша рисовая молочная жидкая</t>
  </si>
  <si>
    <t>Мандарин</t>
  </si>
  <si>
    <t>Чернявская Г.С.</t>
  </si>
  <si>
    <t>МБОУ "Хайтинская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</si>
</sst>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77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</v>
      </c>
      <c r="H6" s="40">
        <v>8</v>
      </c>
      <c r="I6" s="40">
        <v>35</v>
      </c>
      <c r="J6" s="40">
        <v>241</v>
      </c>
      <c r="K6" s="41">
        <v>260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2</v>
      </c>
      <c r="I8" s="43">
        <v>21</v>
      </c>
      <c r="J8" s="43">
        <v>113</v>
      </c>
      <c r="K8" s="44">
        <v>500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4</v>
      </c>
      <c r="H9" s="43">
        <v>15</v>
      </c>
      <c r="I9" s="43">
        <v>9</v>
      </c>
      <c r="J9" s="43">
        <v>150</v>
      </c>
      <c r="K9" s="44">
        <v>94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200</v>
      </c>
      <c r="G11" s="43">
        <v>6</v>
      </c>
      <c r="H11" s="43">
        <v>5</v>
      </c>
      <c r="I11" s="43">
        <v>8</v>
      </c>
      <c r="J11" s="43">
        <v>101</v>
      </c>
      <c r="K11" s="44">
        <v>517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>SUM(G6:G12)</f>
        <v>20</v>
      </c>
      <c r="H13" s="19">
        <f>SUM(H6:H12)</f>
        <v>30</v>
      </c>
      <c r="I13" s="19">
        <f>SUM(I6:I12)</f>
        <v>73</v>
      </c>
      <c r="J13" s="19">
        <f>SUM(J6:J12)</f>
        <v>605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630</v>
      </c>
      <c r="G24" s="32">
        <f>G13+G23</f>
        <v>20</v>
      </c>
      <c r="H24" s="32">
        <f>H13+H23</f>
        <v>30</v>
      </c>
      <c r="I24" s="32">
        <f>I13+I23</f>
        <v>73</v>
      </c>
      <c r="J24" s="32">
        <f>J13+J23</f>
        <v>605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27</v>
      </c>
      <c r="H25" s="40">
        <v>41</v>
      </c>
      <c r="I25" s="40">
        <v>4</v>
      </c>
      <c r="J25" s="40">
        <v>494</v>
      </c>
      <c r="K25" s="41">
        <v>309</v>
      </c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60</v>
      </c>
      <c r="G26" s="43">
        <v>2</v>
      </c>
      <c r="H26" s="43">
        <v>0</v>
      </c>
      <c r="I26" s="43">
        <v>4</v>
      </c>
      <c r="J26" s="43">
        <v>35</v>
      </c>
      <c r="K26" s="44">
        <v>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12</v>
      </c>
      <c r="J27" s="43">
        <v>49</v>
      </c>
      <c r="K27" s="44">
        <v>493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2</v>
      </c>
      <c r="H28" s="43">
        <v>4</v>
      </c>
      <c r="I28" s="43">
        <v>33</v>
      </c>
      <c r="J28" s="43">
        <v>176</v>
      </c>
      <c r="K28" s="44">
        <v>96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>SUM(G25:G31)</f>
        <v>31</v>
      </c>
      <c r="H32" s="19">
        <f>SUM(H25:H31)</f>
        <v>45</v>
      </c>
      <c r="I32" s="19">
        <f>SUM(I25:I31)</f>
        <v>53</v>
      </c>
      <c r="J32" s="19">
        <f>SUM(J25:J31)</f>
        <v>754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510</v>
      </c>
      <c r="G43" s="32">
        <f>G32+G42</f>
        <v>31</v>
      </c>
      <c r="H43" s="32">
        <f>H32+H42</f>
        <v>45</v>
      </c>
      <c r="I43" s="32">
        <f>I32+I42</f>
        <v>53</v>
      </c>
      <c r="J43" s="32">
        <f>J32+J42</f>
        <v>754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5</v>
      </c>
      <c r="H44" s="40">
        <v>7</v>
      </c>
      <c r="I44" s="40">
        <v>47</v>
      </c>
      <c r="J44" s="40">
        <v>208</v>
      </c>
      <c r="K44" s="41">
        <v>415</v>
      </c>
      <c r="L44" s="40"/>
    </row>
    <row r="45" spans="1:12" ht="15" x14ac:dyDescent="0.25">
      <c r="A45" s="23"/>
      <c r="B45" s="15"/>
      <c r="C45" s="11"/>
      <c r="D45" s="6"/>
      <c r="E45" s="42" t="s">
        <v>49</v>
      </c>
      <c r="F45" s="43">
        <v>100</v>
      </c>
      <c r="G45" s="43">
        <v>18</v>
      </c>
      <c r="H45" s="43">
        <v>1</v>
      </c>
      <c r="I45" s="43">
        <v>0</v>
      </c>
      <c r="J45" s="43">
        <v>79</v>
      </c>
      <c r="K45" s="44">
        <v>332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15</v>
      </c>
      <c r="J46" s="43">
        <v>62</v>
      </c>
      <c r="K46" s="44">
        <v>494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4</v>
      </c>
      <c r="H47" s="43">
        <v>1</v>
      </c>
      <c r="I47" s="43">
        <v>25</v>
      </c>
      <c r="J47" s="43">
        <v>168</v>
      </c>
      <c r="K47" s="44">
        <v>108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50</v>
      </c>
      <c r="G49" s="43">
        <v>4</v>
      </c>
      <c r="H49" s="43">
        <v>8</v>
      </c>
      <c r="I49" s="43">
        <v>34</v>
      </c>
      <c r="J49" s="43">
        <v>345</v>
      </c>
      <c r="K49" s="44">
        <v>649</v>
      </c>
      <c r="L49" s="43"/>
    </row>
    <row r="50" spans="1:12" ht="15" x14ac:dyDescent="0.25">
      <c r="A50" s="23"/>
      <c r="B50" s="15"/>
      <c r="C50" s="11"/>
      <c r="D50" s="6"/>
      <c r="E50" s="42" t="s">
        <v>53</v>
      </c>
      <c r="F50" s="43">
        <v>100</v>
      </c>
      <c r="G50" s="43">
        <v>0</v>
      </c>
      <c r="H50" s="43">
        <v>2</v>
      </c>
      <c r="I50" s="43">
        <v>0</v>
      </c>
      <c r="J50" s="43">
        <v>47</v>
      </c>
      <c r="K50" s="44">
        <v>106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>SUM(G44:G50)</f>
        <v>31</v>
      </c>
      <c r="H51" s="19">
        <f>SUM(H44:H50)</f>
        <v>19</v>
      </c>
      <c r="I51" s="19">
        <f>SUM(I44:I50)</f>
        <v>121</v>
      </c>
      <c r="J51" s="19">
        <f>SUM(J44:J50)</f>
        <v>909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700</v>
      </c>
      <c r="G62" s="32">
        <f>G51+G61</f>
        <v>31</v>
      </c>
      <c r="H62" s="32">
        <f>H51+H61</f>
        <v>19</v>
      </c>
      <c r="I62" s="32">
        <f>I51+I61</f>
        <v>121</v>
      </c>
      <c r="J62" s="32">
        <f>J51+J61</f>
        <v>909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7</v>
      </c>
      <c r="H63" s="40">
        <v>7</v>
      </c>
      <c r="I63" s="40">
        <v>47</v>
      </c>
      <c r="J63" s="40">
        <v>281</v>
      </c>
      <c r="K63" s="41">
        <v>295</v>
      </c>
      <c r="L63" s="40"/>
    </row>
    <row r="64" spans="1:12" ht="15" x14ac:dyDescent="0.25">
      <c r="A64" s="23"/>
      <c r="B64" s="15"/>
      <c r="C64" s="11"/>
      <c r="D64" s="6"/>
      <c r="E64" s="42" t="s">
        <v>55</v>
      </c>
      <c r="F64" s="43">
        <v>80</v>
      </c>
      <c r="G64" s="43">
        <v>8</v>
      </c>
      <c r="H64" s="43">
        <v>6</v>
      </c>
      <c r="I64" s="43">
        <v>0</v>
      </c>
      <c r="J64" s="43">
        <v>85</v>
      </c>
      <c r="K64" s="44">
        <v>91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</v>
      </c>
      <c r="H65" s="43">
        <v>0</v>
      </c>
      <c r="I65" s="43">
        <v>28</v>
      </c>
      <c r="J65" s="43">
        <v>114</v>
      </c>
      <c r="K65" s="44">
        <v>512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50</v>
      </c>
      <c r="G66" s="43">
        <v>2</v>
      </c>
      <c r="H66" s="43">
        <v>0</v>
      </c>
      <c r="I66" s="43">
        <v>13</v>
      </c>
      <c r="J66" s="43">
        <v>66</v>
      </c>
      <c r="K66" s="44">
        <v>109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58</v>
      </c>
      <c r="F68" s="43">
        <v>50</v>
      </c>
      <c r="G68" s="43">
        <v>1</v>
      </c>
      <c r="H68" s="43">
        <v>4</v>
      </c>
      <c r="I68" s="43">
        <v>4</v>
      </c>
      <c r="J68" s="43">
        <v>59</v>
      </c>
      <c r="K68" s="44">
        <v>396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>SUM(G63:G69)</f>
        <v>19</v>
      </c>
      <c r="H70" s="19">
        <f>SUM(H63:H69)</f>
        <v>17</v>
      </c>
      <c r="I70" s="19">
        <f>SUM(I63:I69)</f>
        <v>92</v>
      </c>
      <c r="J70" s="19">
        <f>SUM(J63:J69)</f>
        <v>605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580</v>
      </c>
      <c r="G81" s="32">
        <f>G70+G80</f>
        <v>19</v>
      </c>
      <c r="H81" s="32">
        <f>H70+H80</f>
        <v>17</v>
      </c>
      <c r="I81" s="32">
        <f>I70+I80</f>
        <v>92</v>
      </c>
      <c r="J81" s="32">
        <f>J70+J80</f>
        <v>605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28</v>
      </c>
      <c r="H82" s="40">
        <v>22</v>
      </c>
      <c r="I82" s="40">
        <v>44</v>
      </c>
      <c r="J82" s="40">
        <v>483</v>
      </c>
      <c r="K82" s="41">
        <v>317</v>
      </c>
      <c r="L82" s="40"/>
    </row>
    <row r="83" spans="1:12" ht="15" x14ac:dyDescent="0.25">
      <c r="A83" s="23"/>
      <c r="B83" s="15"/>
      <c r="C83" s="11"/>
      <c r="D83" s="6"/>
      <c r="E83" s="42" t="s">
        <v>59</v>
      </c>
      <c r="F83" s="43">
        <v>50</v>
      </c>
      <c r="G83" s="43">
        <v>5</v>
      </c>
      <c r="H83" s="43">
        <v>6</v>
      </c>
      <c r="I83" s="43">
        <v>39</v>
      </c>
      <c r="J83" s="43">
        <v>230</v>
      </c>
      <c r="K83" s="44">
        <v>481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</v>
      </c>
      <c r="H84" s="43">
        <v>0</v>
      </c>
      <c r="I84" s="43">
        <v>12</v>
      </c>
      <c r="J84" s="43">
        <v>49</v>
      </c>
      <c r="K84" s="44">
        <v>493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200</v>
      </c>
      <c r="G86" s="43">
        <v>3</v>
      </c>
      <c r="H86" s="43">
        <v>5</v>
      </c>
      <c r="I86" s="43">
        <v>19</v>
      </c>
      <c r="J86" s="43">
        <v>107</v>
      </c>
      <c r="K86" s="44">
        <v>112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>SUM(G82:G88)</f>
        <v>36</v>
      </c>
      <c r="H89" s="19">
        <f>SUM(H82:H88)</f>
        <v>33</v>
      </c>
      <c r="I89" s="19">
        <f>SUM(I82:I88)</f>
        <v>114</v>
      </c>
      <c r="J89" s="19">
        <f>SUM(J82:J88)</f>
        <v>869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650</v>
      </c>
      <c r="G100" s="32">
        <f>G89+G99</f>
        <v>36</v>
      </c>
      <c r="H100" s="32">
        <f>H89+H99</f>
        <v>33</v>
      </c>
      <c r="I100" s="32">
        <f>I89+I99</f>
        <v>114</v>
      </c>
      <c r="J100" s="32">
        <f>J89+J99</f>
        <v>869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205</v>
      </c>
      <c r="G101" s="40">
        <v>5</v>
      </c>
      <c r="H101" s="40">
        <v>7</v>
      </c>
      <c r="I101" s="40">
        <v>33</v>
      </c>
      <c r="J101" s="40">
        <v>210</v>
      </c>
      <c r="K101" s="41">
        <v>268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3</v>
      </c>
      <c r="H103" s="43">
        <v>3</v>
      </c>
      <c r="I103" s="43">
        <v>14</v>
      </c>
      <c r="J103" s="43">
        <v>94</v>
      </c>
      <c r="K103" s="44">
        <v>497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4</v>
      </c>
      <c r="H104" s="43">
        <v>15</v>
      </c>
      <c r="I104" s="43">
        <v>9</v>
      </c>
      <c r="J104" s="43">
        <v>150</v>
      </c>
      <c r="K104" s="44">
        <v>94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200</v>
      </c>
      <c r="G106" s="43">
        <v>6</v>
      </c>
      <c r="H106" s="43">
        <v>5</v>
      </c>
      <c r="I106" s="43">
        <v>8</v>
      </c>
      <c r="J106" s="43">
        <v>101</v>
      </c>
      <c r="K106" s="44">
        <v>517</v>
      </c>
      <c r="L106" s="43"/>
    </row>
    <row r="107" spans="1:12" ht="15" x14ac:dyDescent="0.25">
      <c r="A107" s="23"/>
      <c r="B107" s="15"/>
      <c r="C107" s="11"/>
      <c r="D107" s="6"/>
      <c r="E107" s="42" t="s">
        <v>62</v>
      </c>
      <c r="F107" s="43">
        <v>50</v>
      </c>
      <c r="G107" s="43">
        <v>5</v>
      </c>
      <c r="H107" s="43">
        <v>9</v>
      </c>
      <c r="I107" s="43">
        <v>19</v>
      </c>
      <c r="J107" s="43">
        <v>176</v>
      </c>
      <c r="K107" s="44">
        <v>642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685</v>
      </c>
      <c r="G108" s="19">
        <f>SUM(G101:G107)</f>
        <v>23</v>
      </c>
      <c r="H108" s="19">
        <f>SUM(H101:H107)</f>
        <v>39</v>
      </c>
      <c r="I108" s="19">
        <f>SUM(I101:I107)</f>
        <v>83</v>
      </c>
      <c r="J108" s="19">
        <f>SUM(J101:J107)</f>
        <v>731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685</v>
      </c>
      <c r="G119" s="32">
        <f>G108+G118</f>
        <v>23</v>
      </c>
      <c r="H119" s="32">
        <f>H108+H118</f>
        <v>39</v>
      </c>
      <c r="I119" s="32">
        <f>I108+I118</f>
        <v>83</v>
      </c>
      <c r="J119" s="32">
        <f>J108+J118</f>
        <v>731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200</v>
      </c>
      <c r="G120" s="40">
        <v>27</v>
      </c>
      <c r="H120" s="40">
        <v>41</v>
      </c>
      <c r="I120" s="40">
        <v>4</v>
      </c>
      <c r="J120" s="40">
        <v>494</v>
      </c>
      <c r="K120" s="41">
        <v>309</v>
      </c>
      <c r="L120" s="40"/>
    </row>
    <row r="121" spans="1:12" ht="15" x14ac:dyDescent="0.25">
      <c r="A121" s="14"/>
      <c r="B121" s="15"/>
      <c r="C121" s="11"/>
      <c r="D121" s="6"/>
      <c r="E121" s="42" t="s">
        <v>46</v>
      </c>
      <c r="F121" s="43">
        <v>60</v>
      </c>
      <c r="G121" s="43">
        <v>2</v>
      </c>
      <c r="H121" s="43">
        <v>0</v>
      </c>
      <c r="I121" s="43">
        <v>4</v>
      </c>
      <c r="J121" s="43">
        <v>35</v>
      </c>
      <c r="K121" s="44">
        <v>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</v>
      </c>
      <c r="H122" s="43">
        <v>0</v>
      </c>
      <c r="I122" s="43">
        <v>0</v>
      </c>
      <c r="J122" s="43">
        <v>49</v>
      </c>
      <c r="K122" s="44">
        <v>493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50</v>
      </c>
      <c r="G123" s="43">
        <v>4</v>
      </c>
      <c r="H123" s="43">
        <v>1</v>
      </c>
      <c r="I123" s="43">
        <v>25</v>
      </c>
      <c r="J123" s="43">
        <v>117</v>
      </c>
      <c r="K123" s="44">
        <v>108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76</v>
      </c>
      <c r="F124" s="43">
        <v>200</v>
      </c>
      <c r="G124" s="43">
        <v>0</v>
      </c>
      <c r="H124" s="43">
        <v>0</v>
      </c>
      <c r="I124" s="43">
        <v>12</v>
      </c>
      <c r="J124" s="43">
        <v>49</v>
      </c>
      <c r="K124" s="44">
        <v>117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>SUM(G120:G126)</f>
        <v>33</v>
      </c>
      <c r="H127" s="19">
        <f>SUM(H120:H126)</f>
        <v>42</v>
      </c>
      <c r="I127" s="19">
        <f>SUM(I120:I126)</f>
        <v>45</v>
      </c>
      <c r="J127" s="19">
        <f>SUM(J120:J126)</f>
        <v>744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710</v>
      </c>
      <c r="G138" s="32">
        <f>G127+G137</f>
        <v>33</v>
      </c>
      <c r="H138" s="32">
        <f>H127+H137</f>
        <v>42</v>
      </c>
      <c r="I138" s="32">
        <f>I127+I137</f>
        <v>45</v>
      </c>
      <c r="J138" s="32">
        <f>J127+J137</f>
        <v>744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4</v>
      </c>
      <c r="H139" s="40">
        <v>8</v>
      </c>
      <c r="I139" s="40">
        <v>31</v>
      </c>
      <c r="J139" s="40">
        <v>214</v>
      </c>
      <c r="K139" s="41">
        <v>429</v>
      </c>
      <c r="L139" s="40"/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100</v>
      </c>
      <c r="G140" s="43">
        <v>14</v>
      </c>
      <c r="H140" s="43">
        <v>1</v>
      </c>
      <c r="I140" s="43">
        <v>6</v>
      </c>
      <c r="J140" s="43">
        <v>89</v>
      </c>
      <c r="K140" s="44">
        <v>34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3</v>
      </c>
      <c r="H141" s="43">
        <v>3</v>
      </c>
      <c r="I141" s="43">
        <v>14</v>
      </c>
      <c r="J141" s="43">
        <v>94</v>
      </c>
      <c r="K141" s="44">
        <v>497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100</v>
      </c>
      <c r="G142" s="43">
        <v>4</v>
      </c>
      <c r="H142" s="43">
        <v>1</v>
      </c>
      <c r="I142" s="43">
        <v>27</v>
      </c>
      <c r="J142" s="43">
        <v>132</v>
      </c>
      <c r="K142" s="44">
        <v>109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66</v>
      </c>
      <c r="F144" s="43">
        <v>50</v>
      </c>
      <c r="G144" s="43">
        <v>1</v>
      </c>
      <c r="H144" s="43">
        <v>1</v>
      </c>
      <c r="I144" s="43">
        <v>2</v>
      </c>
      <c r="J144" s="43">
        <v>12</v>
      </c>
      <c r="K144" s="44">
        <v>107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>SUM(G139:G145)</f>
        <v>26</v>
      </c>
      <c r="H146" s="19">
        <f>SUM(H139:H145)</f>
        <v>14</v>
      </c>
      <c r="I146" s="19">
        <f>SUM(I139:I145)</f>
        <v>80</v>
      </c>
      <c r="J146" s="19">
        <f>SUM(J139:J145)</f>
        <v>541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>G146+G156</f>
        <v>26</v>
      </c>
      <c r="H157" s="32">
        <f>H146+H156</f>
        <v>14</v>
      </c>
      <c r="I157" s="32">
        <f>I146+I156</f>
        <v>80</v>
      </c>
      <c r="J157" s="32">
        <f>J146+J156</f>
        <v>541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12</v>
      </c>
      <c r="H158" s="40">
        <v>7</v>
      </c>
      <c r="I158" s="40">
        <v>60</v>
      </c>
      <c r="J158" s="40">
        <v>352</v>
      </c>
      <c r="K158" s="41">
        <v>237</v>
      </c>
      <c r="L158" s="40"/>
    </row>
    <row r="159" spans="1:12" ht="15" x14ac:dyDescent="0.25">
      <c r="A159" s="23"/>
      <c r="B159" s="15"/>
      <c r="C159" s="11"/>
      <c r="D159" s="6"/>
      <c r="E159" s="42" t="s">
        <v>68</v>
      </c>
      <c r="F159" s="43">
        <v>80</v>
      </c>
      <c r="G159" s="43">
        <v>7</v>
      </c>
      <c r="H159" s="43">
        <v>7</v>
      </c>
      <c r="I159" s="43">
        <v>1</v>
      </c>
      <c r="J159" s="43">
        <v>94</v>
      </c>
      <c r="K159" s="44">
        <v>367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1</v>
      </c>
      <c r="H160" s="43">
        <v>0</v>
      </c>
      <c r="I160" s="43">
        <v>21</v>
      </c>
      <c r="J160" s="43">
        <v>88</v>
      </c>
      <c r="K160" s="44">
        <v>519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2</v>
      </c>
      <c r="H161" s="43">
        <v>0</v>
      </c>
      <c r="I161" s="43">
        <v>13</v>
      </c>
      <c r="J161" s="43">
        <v>66</v>
      </c>
      <c r="K161" s="44">
        <v>109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70</v>
      </c>
      <c r="F163" s="43">
        <v>20</v>
      </c>
      <c r="G163" s="43">
        <v>5</v>
      </c>
      <c r="H163" s="43">
        <v>5</v>
      </c>
      <c r="I163" s="43">
        <v>0</v>
      </c>
      <c r="J163" s="43">
        <v>69</v>
      </c>
      <c r="K163" s="44">
        <v>100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27</v>
      </c>
      <c r="H165" s="19">
        <f>SUM(H158:H164)</f>
        <v>19</v>
      </c>
      <c r="I165" s="19">
        <f>SUM(I158:I164)</f>
        <v>95</v>
      </c>
      <c r="J165" s="19">
        <f>SUM(J158:J164)</f>
        <v>669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550</v>
      </c>
      <c r="G176" s="32">
        <f>G165+G175</f>
        <v>27</v>
      </c>
      <c r="H176" s="32">
        <f>H165+H175</f>
        <v>19</v>
      </c>
      <c r="I176" s="32">
        <f>I165+I175</f>
        <v>95</v>
      </c>
      <c r="J176" s="32">
        <f>J165+J175</f>
        <v>669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16</v>
      </c>
      <c r="H177" s="40">
        <v>16</v>
      </c>
      <c r="I177" s="40">
        <v>38</v>
      </c>
      <c r="J177" s="40">
        <v>359</v>
      </c>
      <c r="K177" s="41">
        <v>406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1</v>
      </c>
      <c r="H179" s="43">
        <v>0</v>
      </c>
      <c r="I179" s="43">
        <v>28</v>
      </c>
      <c r="J179" s="43">
        <v>114</v>
      </c>
      <c r="K179" s="44">
        <v>495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72</v>
      </c>
      <c r="F180" s="43">
        <v>50</v>
      </c>
      <c r="G180" s="43">
        <v>4</v>
      </c>
      <c r="H180" s="43">
        <v>1</v>
      </c>
      <c r="I180" s="43">
        <v>25</v>
      </c>
      <c r="J180" s="43">
        <v>168</v>
      </c>
      <c r="K180" s="44">
        <v>108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73</v>
      </c>
      <c r="F182" s="43">
        <v>50</v>
      </c>
      <c r="G182" s="43">
        <v>4</v>
      </c>
      <c r="H182" s="43">
        <v>8</v>
      </c>
      <c r="I182" s="43">
        <v>4</v>
      </c>
      <c r="J182" s="43">
        <v>345</v>
      </c>
      <c r="K182" s="44">
        <v>649</v>
      </c>
      <c r="L182" s="43"/>
    </row>
    <row r="183" spans="1:12" ht="15" x14ac:dyDescent="0.25">
      <c r="A183" s="23"/>
      <c r="B183" s="15"/>
      <c r="C183" s="11"/>
      <c r="D183" s="6"/>
      <c r="E183" s="42" t="s">
        <v>66</v>
      </c>
      <c r="F183" s="43">
        <v>100</v>
      </c>
      <c r="G183" s="43">
        <v>1</v>
      </c>
      <c r="H183" s="43">
        <v>9</v>
      </c>
      <c r="I183" s="43">
        <v>4</v>
      </c>
      <c r="J183" s="43">
        <v>100</v>
      </c>
      <c r="K183" s="44">
        <v>112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>SUM(G177:G183)</f>
        <v>26</v>
      </c>
      <c r="H184" s="19">
        <f>SUM(H177:H183)</f>
        <v>34</v>
      </c>
      <c r="I184" s="19">
        <f>SUM(I177:I183)</f>
        <v>99</v>
      </c>
      <c r="J184" s="19">
        <f>SUM(J177:J183)</f>
        <v>1086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600</v>
      </c>
      <c r="G195" s="32">
        <f>G184+G194</f>
        <v>26</v>
      </c>
      <c r="H195" s="32">
        <f>H184+H194</f>
        <v>34</v>
      </c>
      <c r="I195" s="32">
        <f>I184+I194</f>
        <v>99</v>
      </c>
      <c r="J195" s="32">
        <f>J184+J194</f>
        <v>1086</v>
      </c>
      <c r="K195" s="32"/>
      <c r="L195" s="32">
        <f>L184+L194</f>
        <v>0</v>
      </c>
    </row>
    <row r="196" spans="1:12" ht="13.5" thickBot="1" x14ac:dyDescent="0.25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626.5</v>
      </c>
      <c r="G196" s="34">
        <f>(G24+G43+G62+G81+G100+G119+G138+G157+G176+G195)/(IF(G24=0,0,1)+IF(G43=0,0,1)+IF(G62=0,0,1)+IF(G81=0,0,1)+IF(G100=0,0,1)+IF(G119=0,0,1)+IF(G138=0,0,1)+IF(G157=0,0,1)+IF(G176=0,0,1)+IF(G195=0,0,1))</f>
        <v>27.2</v>
      </c>
      <c r="H196" s="34">
        <f>(H24+H43+H62+H81+H100+H119+H138+H157+H176+H195)/(IF(H24=0,0,1)+IF(H43=0,0,1)+IF(H62=0,0,1)+IF(H81=0,0,1)+IF(H100=0,0,1)+IF(H119=0,0,1)+IF(H138=0,0,1)+IF(H157=0,0,1)+IF(H176=0,0,1)+IF(H195=0,0,1))</f>
        <v>29.2</v>
      </c>
      <c r="I196" s="34">
        <f>(I24+I43+I62+I81+I100+I119+I138+I157+I176+I195)/(IF(I24=0,0,1)+IF(I43=0,0,1)+IF(I62=0,0,1)+IF(I81=0,0,1)+IF(I100=0,0,1)+IF(I119=0,0,1)+IF(I138=0,0,1)+IF(I157=0,0,1)+IF(I176=0,0,1)+IF(I195=0,0,1))</f>
        <v>85.5</v>
      </c>
      <c r="J196" s="34">
        <f>(J24+J43+J62+J81+J100+J119+J138+J157+J176+J195)/(IF(J24=0,0,1)+IF(J43=0,0,1)+IF(J62=0,0,1)+IF(J81=0,0,1)+IF(J100=0,0,1)+IF(J119=0,0,1)+IF(J138=0,0,1)+IF(J157=0,0,1)+IF(J176=0,0,1)+IF(J195=0,0,1))</f>
        <v>751.3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H1:K1"/>
    <mergeCell ref="H2:K2"/>
    <mergeCell ref="C43:D43"/>
    <mergeCell ref="C62:D62"/>
    <mergeCell ref="C100:D100"/>
    <mergeCell ref="C24:D24"/>
    <mergeCell ref="C1:E1"/>
    <mergeCell ref="C81:D81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2025-02-21T01:11:46Z</dcterms:modified>
</cp:coreProperties>
</file>